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reis Ludwigsburg\Formulare und Vorlagen\"/>
    </mc:Choice>
  </mc:AlternateContent>
  <xr:revisionPtr revIDLastSave="0" documentId="13_ncr:1_{54ECFBB3-ECCE-4B78-8F77-F83091C0DA7A}" xr6:coauthVersionLast="47" xr6:coauthVersionMax="47" xr10:uidLastSave="{00000000-0000-0000-0000-000000000000}"/>
  <bookViews>
    <workbookView xWindow="14385" yWindow="-15" windowWidth="14430" windowHeight="15510" xr2:uid="{00000000-000D-0000-FFFF-FFFF00000000}"/>
  </bookViews>
  <sheets>
    <sheet name="Abrechnung" sheetId="4" r:id="rId1"/>
    <sheet name="Tabelle1" sheetId="5" r:id="rId2"/>
  </sheets>
  <definedNames>
    <definedName name="Landesverbände">Tabelle1!$A$2:$A$21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4" l="1"/>
  <c r="E19" i="4"/>
  <c r="F19" i="4"/>
  <c r="C45" i="4"/>
  <c r="C25" i="4"/>
  <c r="C26" i="4"/>
  <c r="C27" i="4"/>
  <c r="C30" i="4"/>
  <c r="C46" i="4"/>
  <c r="D46" i="4"/>
  <c r="G19" i="4"/>
  <c r="D45" i="4"/>
  <c r="D47" i="4"/>
  <c r="A54" i="4"/>
  <c r="H8" i="4"/>
  <c r="H13" i="4"/>
  <c r="C49" i="4"/>
  <c r="A53" i="4"/>
  <c r="D19" i="4"/>
  <c r="H15" i="4"/>
  <c r="H16" i="4"/>
  <c r="H10" i="4"/>
  <c r="H11" i="4"/>
  <c r="H7" i="4"/>
  <c r="H14" i="4"/>
  <c r="H6" i="4"/>
  <c r="H12" i="4"/>
  <c r="H19" i="4"/>
  <c r="C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Startklar - Rose Müller</author>
    <author>Rose Müller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Rose Müller:</t>
        </r>
        <r>
          <rPr>
            <sz val="9"/>
            <color indexed="81"/>
            <rFont val="Tahoma"/>
            <family val="2"/>
          </rPr>
          <t xml:space="preserve">
wird für die Berechnung des Kampfrichter-Groschens gebraucht</t>
        </r>
      </text>
    </comment>
    <comment ref="I5" authorId="1" shapeId="0" xr:uid="{99F7D476-B9D8-4882-A13B-FABFBF1C0A49}">
      <text>
        <r>
          <rPr>
            <b/>
            <sz val="9"/>
            <color indexed="81"/>
            <rFont val="Segoe UI"/>
            <family val="2"/>
          </rPr>
          <t>Rose Müller:</t>
        </r>
        <r>
          <rPr>
            <sz val="9"/>
            <color indexed="81"/>
            <rFont val="Segoe UI"/>
            <family val="2"/>
          </rPr>
          <t xml:space="preserve">
Bitte ankreuzen, falls </t>
        </r>
        <r>
          <rPr>
            <b/>
            <sz val="9"/>
            <color indexed="81"/>
            <rFont val="Segoe UI"/>
            <family val="2"/>
          </rPr>
          <t xml:space="preserve">ausnahmsweise </t>
        </r>
        <r>
          <rPr>
            <sz val="9"/>
            <color indexed="81"/>
            <rFont val="Segoe UI"/>
            <family val="2"/>
          </rPr>
          <t>Bargeld entgegen-genommen wurde.</t>
        </r>
      </text>
    </comment>
  </commentList>
</comments>
</file>

<file path=xl/sharedStrings.xml><?xml version="1.0" encoding="utf-8"?>
<sst xmlns="http://schemas.openxmlformats.org/spreadsheetml/2006/main" count="109" uniqueCount="83">
  <si>
    <t>1.) Einnahmen Meldegelder</t>
  </si>
  <si>
    <t>Melde-gebühren</t>
  </si>
  <si>
    <t>Nachmelde-gebühren Kreis</t>
  </si>
  <si>
    <t>Nachmelde-gebühren
Ausrichter</t>
  </si>
  <si>
    <t>Gesamt</t>
  </si>
  <si>
    <t>Spvgg Bissingen</t>
  </si>
  <si>
    <t>LG Neckar-Enz</t>
  </si>
  <si>
    <t>LG Strohgäu</t>
  </si>
  <si>
    <t>2.) Gebühren für Ausrichtung Veranstaltung</t>
  </si>
  <si>
    <t>Grundgebühr</t>
  </si>
  <si>
    <t>Aktive</t>
  </si>
  <si>
    <t>Jugend</t>
  </si>
  <si>
    <t>Gesamtgebühren</t>
  </si>
  <si>
    <t>3.) Verteilung Kreis - Ausrichter</t>
  </si>
  <si>
    <t>Kreis</t>
  </si>
  <si>
    <t>Ausrichter</t>
  </si>
  <si>
    <t>Gebühren für Ausrichtung</t>
  </si>
  <si>
    <t>SGV Murr</t>
  </si>
  <si>
    <t>SV Salamander Kornwestheim</t>
  </si>
  <si>
    <t>MTV Ludwigsburg</t>
  </si>
  <si>
    <t>Zuschuß für Sanitätsdienst</t>
  </si>
  <si>
    <t>Anzahl Disziplinen</t>
  </si>
  <si>
    <r>
      <t xml:space="preserve">Erfassen Teilnehmer (0,20 € je Disziplin bei Einzel oder 0,40 € je Athlet bei Mehrkampf) </t>
    </r>
    <r>
      <rPr>
        <b/>
        <sz val="10"/>
        <rFont val="Arial"/>
        <family val="2"/>
      </rPr>
      <t>ohne Online-Meldungen</t>
    </r>
  </si>
  <si>
    <t>LG Freiberg</t>
  </si>
  <si>
    <t>KSV Hoheneck</t>
  </si>
  <si>
    <t>TV Vaihingen/Enz</t>
  </si>
  <si>
    <t>Meldegelder</t>
  </si>
  <si>
    <t>Bareinnahmen:</t>
  </si>
  <si>
    <t xml:space="preserve">Die oben genannten Beträge werden vom WLV direkt an die Vereine in Rechnung gestellt. </t>
  </si>
  <si>
    <t>Bankverbindung des Ausrichters:</t>
  </si>
  <si>
    <t>Konto-Inhaber:</t>
  </si>
  <si>
    <t>Bankinstitut:</t>
  </si>
  <si>
    <t>IBAN:</t>
  </si>
  <si>
    <t>BIC:</t>
  </si>
  <si>
    <t>Bar-Einnahme</t>
  </si>
  <si>
    <t>x</t>
  </si>
  <si>
    <t>LAZ Ludwigsburg</t>
  </si>
  <si>
    <t>Ausrichtender Verein:</t>
  </si>
  <si>
    <t>muss nur ausgefüllt werden, wenn der Ausrichter nicht am Lastschriftverfahren des WLV teilnimmt.</t>
  </si>
  <si>
    <t>bitte immer ausfüllen</t>
  </si>
  <si>
    <t>Bankverbindung des Kreises:</t>
  </si>
  <si>
    <t>Württembergischer Leichtathletik-Verband</t>
  </si>
  <si>
    <t>BW Bank</t>
  </si>
  <si>
    <t>SOLADEST600</t>
  </si>
  <si>
    <t>Landesverbände</t>
  </si>
  <si>
    <t>Baden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</si>
  <si>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</si>
  <si>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</si>
  <si>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</si>
  <si>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</si>
  <si>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</si>
  <si>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</si>
  <si>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</si>
  <si>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</si>
  <si>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</t>
  </si>
  <si>
    <t>Pfalz</t>
  </si>
  <si>
    <t>Rheinhessen</t>
  </si>
  <si>
    <t>Rheinland</t>
  </si>
  <si>
    <t>Saarland</t>
  </si>
  <si>
    <t>Sachsen</t>
  </si>
  <si>
    <t>Sachsen-Anhalt</t>
  </si>
  <si>
    <t>Schleswig-Holstein</t>
  </si>
  <si>
    <t>Thüringen</t>
  </si>
  <si>
    <t>Westfalen</t>
  </si>
  <si>
    <t>Württemberg</t>
  </si>
  <si>
    <t>Landes-Verband</t>
  </si>
  <si>
    <t>Rechnungsanschriften für Vereine außerhalb Württemberg</t>
  </si>
  <si>
    <t>Ansprechpartner Rechnung</t>
  </si>
  <si>
    <t>Straße Hnr</t>
  </si>
  <si>
    <t>PLZ Ort</t>
  </si>
  <si>
    <t>Melder (aus LADV)</t>
  </si>
  <si>
    <t>E-Mail-Adresse Melder (aus Meldeprotokoll LADV)</t>
  </si>
  <si>
    <t>DE04 6005 0101 0405 5382 63</t>
  </si>
  <si>
    <t>Ort, Datum</t>
  </si>
  <si>
    <t>tatsächliche Kosten Sanitätsdienst</t>
  </si>
  <si>
    <t xml:space="preserve">Bitte dazu - wie in der Ausrichter-Richtlinie beschrieben - diese Abrechnung zusammen mit den Meldeprotokollen und Nachmeldeübersichten spätestens 10 Tage nach der Veranstaltung elektronisch an Rose Müller geben: vorsitz.ludwigsburg@wlv-kreis.de </t>
  </si>
  <si>
    <t>Weitere Kosten des Ausrichters für die Veranstaltung - bitte einzeln aufführen, damit der Kreisausschuß einen Überblick bekommen kann. Eine Erstattung ist für's Erste nicht vorgesehen.</t>
  </si>
  <si>
    <t>&lt;Art der Kosten&gt;</t>
  </si>
  <si>
    <t>bitte Kostenart und Betrag eintragen</t>
  </si>
  <si>
    <r>
      <t xml:space="preserve">bitte die Rechnung über die tatsächlichen Kosten vorlegen
und </t>
    </r>
    <r>
      <rPr>
        <sz val="8"/>
        <color rgb="FFFF0000"/>
        <rFont val="Arial"/>
        <family val="2"/>
      </rPr>
      <t>unten</t>
    </r>
    <r>
      <rPr>
        <sz val="8"/>
        <rFont val="Arial"/>
        <family val="2"/>
      </rPr>
      <t xml:space="preserve"> eintragen</t>
    </r>
  </si>
  <si>
    <t>außer 
Wertung</t>
  </si>
  <si>
    <t>LG Region Karlsruhe</t>
  </si>
  <si>
    <r>
      <t xml:space="preserve">Abrechnung Kreismeisterschaften </t>
    </r>
    <r>
      <rPr>
        <b/>
        <sz val="14"/>
        <color rgb="FFFF0000"/>
        <rFont val="Arial"/>
        <family val="2"/>
      </rPr>
      <t>XXXXXXXXX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</si>
</sst>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_-* #,##0.00\ [$€-1]_-;\-* #,##0.00\ [$€-1]_-;_-* &quot;-&quot;??\ [$€-1]_-"/>
    <numFmt numFmtId="165" formatCode="_-* #,##0.00\ [$€-1]_-;\-* #,##0.00\ [$€-1]_-;_-* &quot;-&quot;??\ [$€-1]_-;_-@_-"/>
    <numFmt numFmtId="166" formatCode="#,##0_ ;\-#,##0\ "/>
    <numFmt numFmtId="167" formatCode="&quot;DE&quot;General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10"/>
      <color theme="0"/>
      <name val="Arial"/>
      <family val="2"/>
    </font>
    <font>
      <sz val="9"/>
      <color rgb="FF000000"/>
      <name val="MicrosoftSansSerif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6" fontId="0" fillId="0" borderId="0" xfId="0" applyNumberForma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4" fontId="1" fillId="0" borderId="0" xfId="1" applyFont="1" applyAlignment="1">
      <alignment vertical="top"/>
    </xf>
    <xf numFmtId="164" fontId="1" fillId="0" borderId="0" xfId="1" applyAlignment="1">
      <alignment vertical="top"/>
    </xf>
    <xf numFmtId="164" fontId="1" fillId="0" borderId="2" xfId="1" applyBorder="1" applyAlignment="1">
      <alignment vertical="top"/>
    </xf>
    <xf numFmtId="2" fontId="0" fillId="0" borderId="0" xfId="0" applyNumberFormat="1"/>
    <xf numFmtId="164" fontId="1" fillId="0" borderId="0" xfId="1" applyBorder="1" applyAlignment="1">
      <alignment vertical="top"/>
    </xf>
    <xf numFmtId="164" fontId="1" fillId="0" borderId="3" xfId="1" applyBorder="1" applyAlignment="1">
      <alignment vertical="top"/>
    </xf>
    <xf numFmtId="164" fontId="1" fillId="0" borderId="4" xfId="1" applyBorder="1" applyAlignment="1">
      <alignment vertical="top"/>
    </xf>
    <xf numFmtId="8" fontId="0" fillId="0" borderId="0" xfId="0" applyNumberFormat="1"/>
    <xf numFmtId="165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166" fontId="1" fillId="0" borderId="0" xfId="1" applyNumberFormat="1" applyAlignment="1">
      <alignment vertical="top"/>
    </xf>
    <xf numFmtId="164" fontId="0" fillId="0" borderId="0" xfId="0" applyNumberFormat="1"/>
    <xf numFmtId="164" fontId="1" fillId="0" borderId="1" xfId="1" applyBorder="1" applyAlignment="1">
      <alignment vertical="top"/>
    </xf>
    <xf numFmtId="0" fontId="0" fillId="0" borderId="0" xfId="0" applyAlignment="1">
      <alignment horizontal="left" vertical="top"/>
    </xf>
    <xf numFmtId="164" fontId="5" fillId="2" borderId="0" xfId="1" applyFont="1" applyFill="1" applyAlignment="1">
      <alignment horizontal="center" vertical="top" wrapText="1"/>
    </xf>
    <xf numFmtId="164" fontId="1" fillId="0" borderId="5" xfId="1" applyBorder="1" applyAlignment="1">
      <alignment vertical="top"/>
    </xf>
    <xf numFmtId="164" fontId="1" fillId="0" borderId="0" xfId="1"/>
    <xf numFmtId="0" fontId="0" fillId="0" borderId="0" xfId="0" applyAlignment="1">
      <alignment horizontal="right"/>
    </xf>
    <xf numFmtId="165" fontId="0" fillId="0" borderId="0" xfId="0" applyNumberFormat="1"/>
    <xf numFmtId="164" fontId="1" fillId="0" borderId="0" xfId="1" applyFont="1" applyFill="1" applyAlignment="1">
      <alignment vertical="top"/>
    </xf>
    <xf numFmtId="164" fontId="0" fillId="0" borderId="0" xfId="1" applyFont="1"/>
    <xf numFmtId="166" fontId="0" fillId="0" borderId="0" xfId="1" applyNumberFormat="1" applyFont="1" applyAlignment="1">
      <alignment vertical="top"/>
    </xf>
    <xf numFmtId="164" fontId="0" fillId="0" borderId="0" xfId="1" applyFont="1" applyBorder="1" applyAlignment="1">
      <alignment vertical="top"/>
    </xf>
    <xf numFmtId="0" fontId="7" fillId="0" borderId="0" xfId="0" applyFont="1"/>
    <xf numFmtId="0" fontId="2" fillId="0" borderId="0" xfId="0" applyFont="1"/>
    <xf numFmtId="0" fontId="6" fillId="0" borderId="0" xfId="0" applyFont="1" applyAlignment="1">
      <alignment vertical="top"/>
    </xf>
    <xf numFmtId="0" fontId="5" fillId="3" borderId="0" xfId="0" applyFont="1" applyFill="1" applyAlignment="1">
      <alignment horizontal="center" vertical="top" wrapText="1"/>
    </xf>
    <xf numFmtId="166" fontId="1" fillId="0" borderId="0" xfId="1" applyNumberFormat="1" applyFont="1" applyAlignment="1">
      <alignment vertical="top"/>
    </xf>
    <xf numFmtId="166" fontId="1" fillId="0" borderId="3" xfId="1" applyNumberForma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64" fontId="10" fillId="0" borderId="0" xfId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64" fontId="7" fillId="0" borderId="0" xfId="1" applyFont="1" applyAlignment="1">
      <alignment vertical="top"/>
    </xf>
    <xf numFmtId="0" fontId="14" fillId="0" borderId="0" xfId="0" applyFont="1"/>
    <xf numFmtId="0" fontId="13" fillId="6" borderId="0" xfId="0" applyFont="1" applyFill="1" applyAlignment="1">
      <alignment horizontal="center" wrapText="1"/>
    </xf>
    <xf numFmtId="0" fontId="13" fillId="6" borderId="0" xfId="0" applyFont="1" applyFill="1" applyAlignment="1">
      <alignment horizontal="center" vertical="top" wrapText="1"/>
    </xf>
    <xf numFmtId="164" fontId="1" fillId="8" borderId="0" xfId="1" applyFill="1" applyAlignment="1">
      <alignment vertical="top"/>
    </xf>
    <xf numFmtId="0" fontId="0" fillId="8" borderId="0" xfId="0" applyFill="1" applyAlignment="1">
      <alignment vertical="top"/>
    </xf>
    <xf numFmtId="164" fontId="16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/>
    </xf>
    <xf numFmtId="164" fontId="7" fillId="0" borderId="0" xfId="1" applyFont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0" borderId="7" xfId="0" applyBorder="1" applyAlignment="1">
      <alignment horizontal="center"/>
    </xf>
    <xf numFmtId="167" fontId="1" fillId="0" borderId="7" xfId="1" applyNumberFormat="1" applyBorder="1" applyAlignment="1">
      <alignment horizontal="left"/>
    </xf>
    <xf numFmtId="164" fontId="10" fillId="0" borderId="7" xfId="1" applyFont="1" applyBorder="1" applyAlignment="1">
      <alignment horizontal="center"/>
    </xf>
    <xf numFmtId="0" fontId="1" fillId="5" borderId="2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0" xfId="0" applyFill="1" applyAlignment="1">
      <alignment vertical="top" textRotation="90" wrapText="1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tabSelected="1" topLeftCell="A31" zoomScaleNormal="100" workbookViewId="0">
      <selection activeCell="I2" sqref="I2"/>
    </sheetView>
  </sheetViews>
  <sheetFormatPr baseColWidth="10" defaultRowHeight="12.75"/>
  <cols>
    <col min="1" max="1" width="29.140625" customWidth="1"/>
    <col min="2" max="2" width="5.28515625" customWidth="1"/>
    <col min="3" max="3" width="10.5703125" customWidth="1"/>
    <col min="4" max="4" width="11.5703125" customWidth="1"/>
    <col min="5" max="5" width="12" customWidth="1"/>
    <col min="6" max="6" width="11.42578125" customWidth="1"/>
    <col min="7" max="7" width="11.140625" customWidth="1"/>
    <col min="9" max="14" width="18.42578125" customWidth="1"/>
    <col min="15" max="15" width="17.140625" customWidth="1"/>
  </cols>
  <sheetData>
    <row r="1" spans="1:15" ht="18">
      <c r="A1" s="50" t="s">
        <v>82</v>
      </c>
      <c r="B1" s="51"/>
      <c r="C1" s="51"/>
      <c r="D1" s="51"/>
      <c r="E1" s="51"/>
      <c r="F1" s="51"/>
    </row>
    <row r="2" spans="1:15" ht="19.5" customHeight="1">
      <c r="A2" s="68" t="s">
        <v>73</v>
      </c>
      <c r="B2" s="68"/>
      <c r="C2" s="68"/>
      <c r="D2" s="68"/>
      <c r="E2" s="68"/>
      <c r="F2" s="68"/>
    </row>
    <row r="3" spans="1:15">
      <c r="A3" s="2"/>
      <c r="B3" s="2"/>
      <c r="C3" s="2"/>
      <c r="D3" s="2"/>
      <c r="E3" s="2"/>
      <c r="F3" s="2"/>
    </row>
    <row r="4" spans="1:15" ht="15.75">
      <c r="A4" s="3" t="s">
        <v>0</v>
      </c>
      <c r="B4" s="2"/>
      <c r="C4" s="2"/>
      <c r="D4" s="2"/>
      <c r="E4" s="2"/>
      <c r="F4" s="2"/>
      <c r="K4" s="37" t="s">
        <v>66</v>
      </c>
    </row>
    <row r="5" spans="1:15" ht="50.25" customHeight="1">
      <c r="A5" s="2"/>
      <c r="B5" s="65" t="s">
        <v>80</v>
      </c>
      <c r="C5" s="46" t="s">
        <v>65</v>
      </c>
      <c r="D5" s="32" t="s">
        <v>21</v>
      </c>
      <c r="E5" s="4" t="s">
        <v>1</v>
      </c>
      <c r="F5" s="4" t="s">
        <v>2</v>
      </c>
      <c r="G5" s="4" t="s">
        <v>3</v>
      </c>
      <c r="H5" s="5" t="s">
        <v>4</v>
      </c>
      <c r="I5" s="39" t="s">
        <v>34</v>
      </c>
      <c r="K5" s="45" t="s">
        <v>67</v>
      </c>
      <c r="L5" s="45" t="s">
        <v>68</v>
      </c>
      <c r="M5" s="45" t="s">
        <v>69</v>
      </c>
      <c r="N5" s="45" t="s">
        <v>70</v>
      </c>
      <c r="O5" s="45" t="s">
        <v>71</v>
      </c>
    </row>
    <row r="6" spans="1:15">
      <c r="A6" s="2" t="s">
        <v>5</v>
      </c>
      <c r="B6" s="66"/>
      <c r="C6" s="44" t="s">
        <v>64</v>
      </c>
      <c r="D6" s="33">
        <v>14</v>
      </c>
      <c r="E6" s="6">
        <v>45</v>
      </c>
      <c r="F6" s="7"/>
      <c r="G6" s="7"/>
      <c r="H6" s="8">
        <f t="shared" ref="H6:H16" si="0">SUM(E6:G6)</f>
        <v>45</v>
      </c>
      <c r="I6" s="2"/>
      <c r="J6" s="24"/>
    </row>
    <row r="7" spans="1:15">
      <c r="A7" s="2" t="s">
        <v>23</v>
      </c>
      <c r="B7" s="66"/>
      <c r="C7" s="44" t="s">
        <v>64</v>
      </c>
      <c r="D7" s="33">
        <v>33</v>
      </c>
      <c r="E7" s="6">
        <v>100</v>
      </c>
      <c r="F7" s="7">
        <v>6</v>
      </c>
      <c r="G7" s="7">
        <v>20</v>
      </c>
      <c r="H7" s="8">
        <f t="shared" si="0"/>
        <v>126</v>
      </c>
      <c r="I7" s="36"/>
      <c r="J7" s="24"/>
      <c r="K7" s="9"/>
    </row>
    <row r="8" spans="1:15">
      <c r="A8" s="2" t="s">
        <v>24</v>
      </c>
      <c r="B8" s="66"/>
      <c r="C8" s="44" t="s">
        <v>64</v>
      </c>
      <c r="D8" s="33">
        <v>31</v>
      </c>
      <c r="E8" s="6">
        <v>101</v>
      </c>
      <c r="F8" s="7"/>
      <c r="G8" s="7"/>
      <c r="H8" s="8">
        <f t="shared" si="0"/>
        <v>101</v>
      </c>
      <c r="I8" s="36" t="s">
        <v>35</v>
      </c>
      <c r="J8" s="24"/>
      <c r="K8" s="9"/>
    </row>
    <row r="9" spans="1:15">
      <c r="A9" s="2" t="s">
        <v>81</v>
      </c>
      <c r="B9" s="66" t="s">
        <v>35</v>
      </c>
      <c r="C9" s="44" t="s">
        <v>45</v>
      </c>
      <c r="D9" s="33">
        <v>5</v>
      </c>
      <c r="E9" s="6">
        <v>15</v>
      </c>
      <c r="F9" s="7"/>
      <c r="G9" s="7"/>
      <c r="H9" s="8">
        <f t="shared" ref="H9" si="1">SUM(E9:G9)</f>
        <v>15</v>
      </c>
      <c r="I9" s="36"/>
      <c r="J9" s="24"/>
      <c r="K9" s="9"/>
    </row>
    <row r="10" spans="1:15">
      <c r="A10" s="2" t="s">
        <v>18</v>
      </c>
      <c r="B10" s="66"/>
      <c r="C10" s="44" t="s">
        <v>64</v>
      </c>
      <c r="D10" s="33">
        <v>23</v>
      </c>
      <c r="E10" s="6">
        <v>69</v>
      </c>
      <c r="F10" s="6"/>
      <c r="G10" s="6"/>
      <c r="H10" s="8">
        <f t="shared" si="0"/>
        <v>69</v>
      </c>
      <c r="I10" s="36"/>
      <c r="J10" s="24"/>
      <c r="K10" s="9"/>
    </row>
    <row r="11" spans="1:15">
      <c r="A11" s="36" t="s">
        <v>36</v>
      </c>
      <c r="B11" s="67"/>
      <c r="C11" s="44" t="s">
        <v>64</v>
      </c>
      <c r="D11" s="33">
        <v>36</v>
      </c>
      <c r="E11" s="6">
        <v>108</v>
      </c>
      <c r="F11" s="6"/>
      <c r="G11" s="6"/>
      <c r="H11" s="8">
        <f t="shared" si="0"/>
        <v>108</v>
      </c>
      <c r="I11" s="36"/>
      <c r="J11" s="24"/>
      <c r="K11" s="9"/>
    </row>
    <row r="12" spans="1:15">
      <c r="A12" s="2" t="s">
        <v>19</v>
      </c>
      <c r="B12" s="66"/>
      <c r="C12" s="44" t="s">
        <v>64</v>
      </c>
      <c r="D12" s="33">
        <v>9</v>
      </c>
      <c r="E12" s="6">
        <v>27</v>
      </c>
      <c r="F12" s="6"/>
      <c r="G12" s="25"/>
      <c r="H12" s="8">
        <f t="shared" si="0"/>
        <v>27</v>
      </c>
      <c r="I12" s="36"/>
      <c r="J12" s="24"/>
      <c r="K12" s="9"/>
    </row>
    <row r="13" spans="1:15">
      <c r="A13" s="2" t="s">
        <v>17</v>
      </c>
      <c r="B13" s="66"/>
      <c r="C13" s="44" t="s">
        <v>64</v>
      </c>
      <c r="D13" s="33">
        <v>22</v>
      </c>
      <c r="E13" s="6">
        <v>75</v>
      </c>
      <c r="F13" s="7"/>
      <c r="G13" s="7"/>
      <c r="H13" s="8">
        <f t="shared" si="0"/>
        <v>75</v>
      </c>
      <c r="I13" s="36" t="s">
        <v>35</v>
      </c>
      <c r="J13" s="24"/>
      <c r="K13" s="9"/>
    </row>
    <row r="14" spans="1:15">
      <c r="A14" s="2" t="s">
        <v>6</v>
      </c>
      <c r="B14" s="66"/>
      <c r="C14" s="44" t="s">
        <v>64</v>
      </c>
      <c r="D14" s="33">
        <v>71</v>
      </c>
      <c r="E14" s="6">
        <v>230</v>
      </c>
      <c r="F14" s="7">
        <v>12</v>
      </c>
      <c r="G14" s="7">
        <v>40</v>
      </c>
      <c r="H14" s="8">
        <f t="shared" si="0"/>
        <v>282</v>
      </c>
      <c r="I14" s="36"/>
      <c r="J14" s="24"/>
      <c r="K14" s="9"/>
    </row>
    <row r="15" spans="1:15">
      <c r="A15" s="2" t="s">
        <v>7</v>
      </c>
      <c r="B15" s="66"/>
      <c r="C15" s="44" t="s">
        <v>64</v>
      </c>
      <c r="D15" s="33">
        <v>14</v>
      </c>
      <c r="E15" s="6">
        <v>44</v>
      </c>
      <c r="F15" s="7">
        <v>3</v>
      </c>
      <c r="G15" s="7">
        <v>10</v>
      </c>
      <c r="H15" s="8">
        <f t="shared" si="0"/>
        <v>57</v>
      </c>
      <c r="I15" s="36"/>
      <c r="J15" s="24"/>
      <c r="K15" s="9"/>
    </row>
    <row r="16" spans="1:15">
      <c r="A16" s="2" t="s">
        <v>25</v>
      </c>
      <c r="B16" s="66"/>
      <c r="C16" s="44" t="s">
        <v>64</v>
      </c>
      <c r="D16" s="33">
        <v>5</v>
      </c>
      <c r="E16" s="6">
        <v>15</v>
      </c>
      <c r="F16" s="7"/>
      <c r="G16" s="7"/>
      <c r="H16" s="8">
        <f t="shared" si="0"/>
        <v>15</v>
      </c>
      <c r="I16" s="36"/>
      <c r="J16" s="24"/>
      <c r="K16" s="9"/>
    </row>
    <row r="17" spans="1:13" ht="13.5" thickBot="1">
      <c r="A17" s="2"/>
      <c r="B17" s="2"/>
      <c r="C17" s="2"/>
      <c r="D17" s="34"/>
      <c r="E17" s="11"/>
      <c r="F17" s="11"/>
      <c r="G17" s="11"/>
      <c r="H17" s="12"/>
      <c r="I17" s="36"/>
    </row>
    <row r="18" spans="1:13" ht="13.5" thickTop="1">
      <c r="A18" s="2"/>
      <c r="B18" s="2"/>
      <c r="C18" s="2"/>
      <c r="D18" s="16"/>
      <c r="E18" s="7"/>
      <c r="F18" s="7"/>
      <c r="G18" s="7"/>
      <c r="H18" s="8"/>
      <c r="I18" s="36"/>
      <c r="L18" s="10"/>
    </row>
    <row r="19" spans="1:13" ht="13.5" thickBot="1">
      <c r="A19" s="2"/>
      <c r="B19" s="2"/>
      <c r="C19" s="2"/>
      <c r="D19" s="34">
        <f>SUM(D6:D17)</f>
        <v>263</v>
      </c>
      <c r="E19" s="11">
        <f>SUM(E6:E17)</f>
        <v>829</v>
      </c>
      <c r="F19" s="11">
        <f>SUM(F6:F17)</f>
        <v>21</v>
      </c>
      <c r="G19" s="11">
        <f>SUM(G6:G17)</f>
        <v>70</v>
      </c>
      <c r="H19" s="12">
        <f>SUM(H6:H17)</f>
        <v>920</v>
      </c>
      <c r="I19" s="36"/>
      <c r="L19" s="13"/>
      <c r="M19" s="1"/>
    </row>
    <row r="20" spans="1:13" ht="13.5" thickTop="1">
      <c r="A20" s="2"/>
      <c r="B20" s="7"/>
      <c r="C20" s="2"/>
      <c r="D20" s="2"/>
      <c r="E20" s="2"/>
      <c r="F20" s="14"/>
      <c r="I20" s="13"/>
      <c r="J20" s="1"/>
    </row>
    <row r="21" spans="1:13" ht="15.75">
      <c r="A21" s="3" t="s">
        <v>8</v>
      </c>
      <c r="B21" s="7"/>
      <c r="C21" s="7"/>
      <c r="D21" s="7"/>
      <c r="E21" s="7"/>
      <c r="F21" s="2"/>
      <c r="I21" s="13"/>
      <c r="J21" s="1"/>
    </row>
    <row r="22" spans="1:13">
      <c r="A22" s="2"/>
      <c r="B22" s="7"/>
      <c r="C22" s="7"/>
      <c r="D22" s="7"/>
      <c r="E22" s="7"/>
      <c r="F22" s="2"/>
      <c r="I22" s="13"/>
      <c r="J22" s="1"/>
    </row>
    <row r="23" spans="1:13">
      <c r="A23" s="2" t="s">
        <v>9</v>
      </c>
      <c r="B23" s="7"/>
      <c r="C23" s="7">
        <v>50</v>
      </c>
      <c r="D23" s="7"/>
      <c r="E23" s="2"/>
      <c r="H23" s="13"/>
      <c r="I23" s="1"/>
    </row>
    <row r="24" spans="1:13">
      <c r="A24" s="31" t="s">
        <v>22</v>
      </c>
      <c r="B24" s="7"/>
      <c r="C24" s="7"/>
      <c r="D24" s="7"/>
      <c r="E24" s="2"/>
      <c r="H24" s="13"/>
      <c r="I24" s="1"/>
    </row>
    <row r="25" spans="1:13">
      <c r="A25" s="15" t="s">
        <v>10</v>
      </c>
      <c r="B25" s="16">
        <v>0</v>
      </c>
      <c r="C25" s="7">
        <f>B25*0.2</f>
        <v>0</v>
      </c>
      <c r="D25" s="7"/>
      <c r="E25" s="2"/>
      <c r="H25" s="13"/>
      <c r="I25" s="13"/>
    </row>
    <row r="26" spans="1:13">
      <c r="A26" s="15" t="s">
        <v>11</v>
      </c>
      <c r="B26" s="16">
        <v>5</v>
      </c>
      <c r="C26" s="7">
        <f>B26*0.2</f>
        <v>1</v>
      </c>
      <c r="D26" s="7"/>
      <c r="E26" s="2"/>
      <c r="H26" s="17"/>
    </row>
    <row r="27" spans="1:13" ht="26.25" customHeight="1">
      <c r="A27" s="19" t="s">
        <v>20</v>
      </c>
      <c r="B27" s="27"/>
      <c r="C27" s="28">
        <f>MIN(100,C32)</f>
        <v>100</v>
      </c>
      <c r="D27" s="55" t="s">
        <v>79</v>
      </c>
      <c r="E27" s="55"/>
      <c r="F27" s="55"/>
      <c r="G27" s="55"/>
      <c r="I27" s="24"/>
    </row>
    <row r="28" spans="1:13">
      <c r="A28" s="19"/>
      <c r="B28" s="27"/>
      <c r="C28" s="28"/>
      <c r="D28" s="43"/>
      <c r="E28" s="35"/>
      <c r="F28" s="30"/>
    </row>
    <row r="29" spans="1:13">
      <c r="A29" s="15"/>
      <c r="B29" s="16"/>
      <c r="C29" s="18"/>
      <c r="D29" s="7"/>
      <c r="E29" s="2"/>
    </row>
    <row r="30" spans="1:13" ht="13.5" thickBot="1">
      <c r="A30" s="19" t="s">
        <v>12</v>
      </c>
      <c r="B30" s="7"/>
      <c r="C30" s="11">
        <f>SUM(C23:C27)</f>
        <v>151</v>
      </c>
      <c r="D30" s="7"/>
      <c r="E30" s="2"/>
    </row>
    <row r="31" spans="1:13" ht="13.5" thickTop="1">
      <c r="A31" s="2"/>
      <c r="B31" s="7"/>
      <c r="C31" s="7"/>
      <c r="D31" s="7"/>
      <c r="E31" s="7"/>
      <c r="F31" s="2"/>
    </row>
    <row r="32" spans="1:13">
      <c r="A32" s="2" t="s">
        <v>74</v>
      </c>
      <c r="B32" s="7"/>
      <c r="C32" s="49">
        <v>120</v>
      </c>
      <c r="D32" s="7"/>
      <c r="E32" s="7"/>
      <c r="F32" s="2"/>
    </row>
    <row r="33" spans="1:8">
      <c r="A33" s="2"/>
      <c r="B33" s="7"/>
      <c r="C33" s="49"/>
      <c r="D33" s="7"/>
      <c r="E33" s="7"/>
      <c r="F33" s="2"/>
    </row>
    <row r="34" spans="1:8" ht="27" customHeight="1">
      <c r="A34" s="56" t="s">
        <v>76</v>
      </c>
      <c r="B34" s="56"/>
      <c r="C34" s="56"/>
      <c r="D34" s="56"/>
      <c r="E34" s="56"/>
      <c r="F34" s="56"/>
      <c r="G34" s="56"/>
      <c r="H34" s="56"/>
    </row>
    <row r="35" spans="1:8">
      <c r="A35" s="48" t="s">
        <v>77</v>
      </c>
      <c r="B35" s="7"/>
      <c r="C35" s="47"/>
      <c r="D35" s="55" t="s">
        <v>78</v>
      </c>
      <c r="E35" s="55"/>
      <c r="F35" s="55"/>
      <c r="G35" s="55"/>
    </row>
    <row r="36" spans="1:8">
      <c r="A36" s="48" t="s">
        <v>77</v>
      </c>
      <c r="B36" s="7"/>
      <c r="C36" s="47"/>
      <c r="D36" s="55" t="s">
        <v>78</v>
      </c>
      <c r="E36" s="55"/>
      <c r="F36" s="55"/>
      <c r="G36" s="55"/>
    </row>
    <row r="37" spans="1:8">
      <c r="A37" s="48" t="s">
        <v>77</v>
      </c>
      <c r="B37" s="7"/>
      <c r="C37" s="47"/>
      <c r="D37" s="55" t="s">
        <v>78</v>
      </c>
      <c r="E37" s="55"/>
      <c r="F37" s="55"/>
      <c r="G37" s="55"/>
    </row>
    <row r="38" spans="1:8">
      <c r="A38" s="48" t="s">
        <v>77</v>
      </c>
      <c r="B38" s="7"/>
      <c r="C38" s="47"/>
      <c r="D38" s="55" t="s">
        <v>78</v>
      </c>
      <c r="E38" s="55"/>
      <c r="F38" s="55"/>
      <c r="G38" s="55"/>
    </row>
    <row r="39" spans="1:8">
      <c r="A39" s="48" t="s">
        <v>77</v>
      </c>
      <c r="B39" s="7"/>
      <c r="C39" s="47"/>
      <c r="D39" s="55" t="s">
        <v>78</v>
      </c>
      <c r="E39" s="55"/>
      <c r="F39" s="55"/>
      <c r="G39" s="55"/>
    </row>
    <row r="40" spans="1:8">
      <c r="A40" s="48" t="s">
        <v>77</v>
      </c>
      <c r="B40" s="7"/>
      <c r="C40" s="47"/>
      <c r="D40" s="55" t="s">
        <v>78</v>
      </c>
      <c r="E40" s="55"/>
      <c r="F40" s="55"/>
      <c r="G40" s="55"/>
    </row>
    <row r="41" spans="1:8">
      <c r="A41" s="2"/>
      <c r="B41" s="7"/>
      <c r="C41" s="7"/>
      <c r="D41" s="7"/>
      <c r="E41" s="7"/>
      <c r="F41" s="2"/>
    </row>
    <row r="42" spans="1:8">
      <c r="A42" s="2"/>
      <c r="B42" s="7"/>
      <c r="C42" s="7"/>
      <c r="D42" s="7"/>
      <c r="E42" s="7"/>
      <c r="F42" s="2"/>
    </row>
    <row r="43" spans="1:8" ht="15.75">
      <c r="A43" s="3" t="s">
        <v>13</v>
      </c>
      <c r="B43" s="7"/>
      <c r="C43" s="7"/>
      <c r="D43" s="7"/>
      <c r="E43" s="7"/>
    </row>
    <row r="44" spans="1:8">
      <c r="A44" s="2"/>
      <c r="B44" s="2"/>
      <c r="C44" s="20" t="s">
        <v>14</v>
      </c>
      <c r="D44" s="20" t="s">
        <v>15</v>
      </c>
      <c r="E44" s="20"/>
      <c r="F44" s="7"/>
    </row>
    <row r="45" spans="1:8">
      <c r="A45" s="2" t="s">
        <v>26</v>
      </c>
      <c r="B45" s="2"/>
      <c r="C45" s="7">
        <f>E19+F19</f>
        <v>850</v>
      </c>
      <c r="D45" s="7">
        <f>G19</f>
        <v>70</v>
      </c>
      <c r="E45" s="7"/>
      <c r="F45" s="7"/>
    </row>
    <row r="46" spans="1:8">
      <c r="A46" s="2" t="s">
        <v>16</v>
      </c>
      <c r="B46" s="2"/>
      <c r="C46" s="7">
        <f>-C30</f>
        <v>-151</v>
      </c>
      <c r="D46" s="7">
        <f>-C46</f>
        <v>151</v>
      </c>
      <c r="E46" s="7"/>
      <c r="F46" s="7"/>
    </row>
    <row r="47" spans="1:8" ht="13.5" thickBot="1">
      <c r="A47" s="2"/>
      <c r="B47" s="2"/>
      <c r="C47" s="21">
        <f>SUM(C45:C46)</f>
        <v>699</v>
      </c>
      <c r="D47" s="21">
        <f>SUM(D45:D46)</f>
        <v>221</v>
      </c>
      <c r="E47" s="10"/>
      <c r="F47" s="7"/>
    </row>
    <row r="48" spans="1:8" ht="13.5" thickTop="1">
      <c r="A48" s="2"/>
      <c r="B48" s="2"/>
      <c r="C48" s="10"/>
      <c r="D48" s="10"/>
      <c r="E48" s="10"/>
      <c r="F48" s="7"/>
    </row>
    <row r="49" spans="1:9">
      <c r="A49" s="36" t="s">
        <v>27</v>
      </c>
      <c r="B49" s="36"/>
      <c r="C49" s="10">
        <f>SUMIF(I7:I18,"x",H7:H18)</f>
        <v>176</v>
      </c>
      <c r="D49" s="10"/>
      <c r="E49" s="10"/>
      <c r="F49" s="7"/>
    </row>
    <row r="50" spans="1:9">
      <c r="A50" s="2"/>
      <c r="B50" s="10"/>
      <c r="C50" s="10"/>
      <c r="D50" s="10"/>
      <c r="E50" s="7"/>
    </row>
    <row r="51" spans="1:9">
      <c r="A51" s="2" t="s">
        <v>28</v>
      </c>
      <c r="B51" s="10"/>
      <c r="C51" s="10"/>
      <c r="D51" s="10"/>
      <c r="E51" s="7"/>
    </row>
    <row r="52" spans="1:9" ht="39.75" customHeight="1">
      <c r="A52" s="52" t="s">
        <v>75</v>
      </c>
      <c r="B52" s="52"/>
      <c r="C52" s="52"/>
      <c r="D52" s="52"/>
      <c r="E52" s="52"/>
      <c r="F52" s="52"/>
    </row>
    <row r="53" spans="1:9">
      <c r="A53" s="42" t="str">
        <f>IF(C49&gt;0,"Bitte Bareinnahmen auf das Kreiskonto (siehe unten) überweisen.","")</f>
        <v>Bitte Bareinnahmen auf das Kreiskonto (siehe unten) überweisen.</v>
      </c>
      <c r="B53" s="42"/>
      <c r="C53" s="42"/>
      <c r="D53" s="42"/>
      <c r="E53" s="42"/>
      <c r="F53" s="42"/>
      <c r="G53" s="30"/>
    </row>
    <row r="54" spans="1:9" ht="25.5" customHeight="1">
      <c r="A54" s="53" t="str">
        <f>"Die Ausrichtergebühren in Höhe von "&amp;TEXT(D47,"0,00")&amp;" € werden vom WLV auf das unten genannte Konto des Ausrichters überwiesen."</f>
        <v>Die Ausrichtergebühren in Höhe von 221,00 € werden vom WLV auf das unten genannte Konto des Ausrichters überwiesen.</v>
      </c>
      <c r="B54" s="53"/>
      <c r="C54" s="53"/>
      <c r="D54" s="53"/>
      <c r="E54" s="53"/>
      <c r="F54" s="53"/>
    </row>
    <row r="55" spans="1:9">
      <c r="B55" s="37"/>
      <c r="C55" s="26"/>
      <c r="D55" s="26"/>
      <c r="E55" s="26"/>
    </row>
    <row r="56" spans="1:9">
      <c r="A56" s="30" t="s">
        <v>29</v>
      </c>
      <c r="C56" s="22"/>
      <c r="D56" s="22"/>
      <c r="E56" s="22"/>
    </row>
    <row r="57" spans="1:9" ht="20.25" customHeight="1">
      <c r="A57" s="40" t="s">
        <v>37</v>
      </c>
      <c r="B57" s="54"/>
      <c r="C57" s="54"/>
      <c r="D57" s="54"/>
      <c r="E57" s="54"/>
      <c r="F57" s="63" t="s">
        <v>39</v>
      </c>
      <c r="G57" s="64"/>
    </row>
    <row r="58" spans="1:9" ht="19.5" customHeight="1">
      <c r="A58" s="23" t="s">
        <v>30</v>
      </c>
      <c r="B58" s="54"/>
      <c r="C58" s="54"/>
      <c r="D58" s="54"/>
      <c r="E58" s="54"/>
      <c r="F58" s="60" t="s">
        <v>38</v>
      </c>
      <c r="G58" s="61"/>
    </row>
    <row r="59" spans="1:9" ht="19.5" customHeight="1">
      <c r="A59" s="23" t="s">
        <v>31</v>
      </c>
      <c r="B59" s="57"/>
      <c r="C59" s="57"/>
      <c r="D59" s="57"/>
      <c r="E59" s="57"/>
      <c r="F59" s="62"/>
      <c r="G59" s="61"/>
    </row>
    <row r="60" spans="1:9" ht="19.5" customHeight="1">
      <c r="A60" s="38" t="s">
        <v>32</v>
      </c>
      <c r="B60" s="58"/>
      <c r="C60" s="58"/>
      <c r="D60" s="58"/>
      <c r="E60" s="58"/>
      <c r="F60" s="62"/>
      <c r="G60" s="61"/>
    </row>
    <row r="61" spans="1:9" ht="19.5" customHeight="1">
      <c r="A61" s="38" t="s">
        <v>33</v>
      </c>
      <c r="B61" s="59"/>
      <c r="C61" s="59"/>
      <c r="D61" s="59"/>
      <c r="E61" s="59"/>
      <c r="F61" s="62"/>
      <c r="G61" s="61"/>
    </row>
    <row r="62" spans="1:9" ht="19.5" customHeight="1">
      <c r="A62" s="38"/>
      <c r="B62" s="41"/>
      <c r="C62" s="41"/>
      <c r="D62" s="41"/>
      <c r="E62" s="41"/>
      <c r="F62" s="41"/>
      <c r="G62" s="41"/>
      <c r="H62" s="41"/>
      <c r="I62" s="41"/>
    </row>
    <row r="63" spans="1:9">
      <c r="A63" s="29"/>
      <c r="B63" s="22"/>
      <c r="C63" s="22"/>
      <c r="D63" s="22"/>
      <c r="E63" s="22"/>
    </row>
    <row r="64" spans="1:9">
      <c r="A64" s="30" t="s">
        <v>40</v>
      </c>
      <c r="B64" s="37" t="s">
        <v>41</v>
      </c>
    </row>
    <row r="65" spans="1:6">
      <c r="A65" s="23" t="s">
        <v>31</v>
      </c>
      <c r="B65" s="37" t="s">
        <v>42</v>
      </c>
    </row>
    <row r="66" spans="1:6">
      <c r="A66" s="38" t="s">
        <v>32</v>
      </c>
      <c r="B66" t="s">
        <v>72</v>
      </c>
    </row>
    <row r="67" spans="1:6">
      <c r="A67" s="38" t="s">
        <v>33</v>
      </c>
      <c r="B67" s="37" t="s">
        <v>43</v>
      </c>
    </row>
    <row r="71" spans="1:6">
      <c r="F71" s="37"/>
    </row>
  </sheetData>
  <mergeCells count="19">
    <mergeCell ref="B59:E59"/>
    <mergeCell ref="B60:E60"/>
    <mergeCell ref="B61:E61"/>
    <mergeCell ref="B57:E57"/>
    <mergeCell ref="F58:G61"/>
    <mergeCell ref="F57:G57"/>
    <mergeCell ref="A1:F1"/>
    <mergeCell ref="A2:F2"/>
    <mergeCell ref="A52:F52"/>
    <mergeCell ref="A54:F54"/>
    <mergeCell ref="B58:E58"/>
    <mergeCell ref="D27:G27"/>
    <mergeCell ref="A34:H34"/>
    <mergeCell ref="D35:G35"/>
    <mergeCell ref="D36:G36"/>
    <mergeCell ref="D37:G37"/>
    <mergeCell ref="D38:G38"/>
    <mergeCell ref="D39:G39"/>
    <mergeCell ref="D40:G40"/>
  </mergeCells>
  <phoneticPr fontId="0" type="noConversion"/>
  <dataValidations count="1">
    <dataValidation type="list" allowBlank="1" showInputMessage="1" showErrorMessage="1" sqref="C6:C16" xr:uid="{C0369337-3DEC-49A0-B159-E2A89C4C5F15}">
      <formula1>Landesverbände</formula1>
    </dataValidation>
  </dataValidations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4595-79E7-4220-845F-0EBFF3B2C18A}">
  <dimension ref="A1:A21"/>
  <sheetViews>
    <sheetView workbookViewId="0">
      <selection activeCell="D41" sqref="D41"/>
    </sheetView>
  </sheetViews>
  <sheetFormatPr baseColWidth="10" defaultRowHeight="12.75"/>
  <sheetData>
    <row r="1" spans="1:1">
      <c r="A1" s="37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Tabelle1</vt:lpstr>
      <vt:lpstr>Landesverbände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Müller</dc:creator>
  <cp:lastModifiedBy>Rose Müller</cp:lastModifiedBy>
  <cp:lastPrinted>2012-03-29T10:18:38Z</cp:lastPrinted>
  <dcterms:created xsi:type="dcterms:W3CDTF">2008-06-22T22:19:30Z</dcterms:created>
  <dcterms:modified xsi:type="dcterms:W3CDTF">2026-02-02T22:38:13Z</dcterms:modified>
</cp:coreProperties>
</file>